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I13" i="2"/>
  <c r="B13" i="2"/>
  <c r="A13" i="2"/>
  <c r="BE56" i="3"/>
  <c r="BC56" i="3"/>
  <c r="G13" i="2" s="1"/>
  <c r="BB56" i="3"/>
  <c r="F13" i="2" s="1"/>
  <c r="BA56" i="3"/>
  <c r="E13" i="2" s="1"/>
  <c r="G56" i="3"/>
  <c r="C56" i="3"/>
  <c r="BE49" i="3"/>
  <c r="BD49" i="3"/>
  <c r="BC49" i="3"/>
  <c r="BB49" i="3"/>
  <c r="BA49" i="3"/>
  <c r="G49" i="3"/>
  <c r="BE48" i="3"/>
  <c r="BC48" i="3"/>
  <c r="BB48" i="3"/>
  <c r="BA48" i="3"/>
  <c r="G48" i="3"/>
  <c r="BD48" i="3" s="1"/>
  <c r="BE47" i="3"/>
  <c r="BC47" i="3"/>
  <c r="BB47" i="3"/>
  <c r="BB50" i="3" s="1"/>
  <c r="F12" i="2" s="1"/>
  <c r="BA47" i="3"/>
  <c r="G47" i="3"/>
  <c r="BD47" i="3" s="1"/>
  <c r="BE46" i="3"/>
  <c r="BC46" i="3"/>
  <c r="BB46" i="3"/>
  <c r="BA46" i="3"/>
  <c r="G46" i="3"/>
  <c r="BD46" i="3" s="1"/>
  <c r="BD50" i="3" s="1"/>
  <c r="H12" i="2" s="1"/>
  <c r="B12" i="2"/>
  <c r="A12" i="2"/>
  <c r="BE50" i="3"/>
  <c r="I12" i="2" s="1"/>
  <c r="BC50" i="3"/>
  <c r="G12" i="2" s="1"/>
  <c r="BA50" i="3"/>
  <c r="E12" i="2" s="1"/>
  <c r="G50" i="3"/>
  <c r="C50" i="3"/>
  <c r="BE42" i="3"/>
  <c r="BD42" i="3"/>
  <c r="BC42" i="3"/>
  <c r="BB42" i="3"/>
  <c r="BA42" i="3"/>
  <c r="G42" i="3"/>
  <c r="BE40" i="3"/>
  <c r="BD40" i="3"/>
  <c r="BD44" i="3" s="1"/>
  <c r="H11" i="2" s="1"/>
  <c r="BC40" i="3"/>
  <c r="BA40" i="3"/>
  <c r="G40" i="3"/>
  <c r="G44" i="3" s="1"/>
  <c r="B11" i="2"/>
  <c r="A11" i="2"/>
  <c r="BE44" i="3"/>
  <c r="I11" i="2" s="1"/>
  <c r="BC44" i="3"/>
  <c r="G11" i="2" s="1"/>
  <c r="BA44" i="3"/>
  <c r="E11" i="2" s="1"/>
  <c r="C44" i="3"/>
  <c r="BE37" i="3"/>
  <c r="BD37" i="3"/>
  <c r="BD38" i="3" s="1"/>
  <c r="H10" i="2" s="1"/>
  <c r="BC37" i="3"/>
  <c r="BB37" i="3"/>
  <c r="G37" i="3"/>
  <c r="BA37" i="3" s="1"/>
  <c r="BA38" i="3" s="1"/>
  <c r="E10" i="2" s="1"/>
  <c r="F10" i="2"/>
  <c r="B10" i="2"/>
  <c r="A10" i="2"/>
  <c r="BE38" i="3"/>
  <c r="I10" i="2" s="1"/>
  <c r="BC38" i="3"/>
  <c r="G10" i="2" s="1"/>
  <c r="BB38" i="3"/>
  <c r="C38" i="3"/>
  <c r="BE34" i="3"/>
  <c r="BD34" i="3"/>
  <c r="BD35" i="3" s="1"/>
  <c r="H9" i="2" s="1"/>
  <c r="BC34" i="3"/>
  <c r="BB34" i="3"/>
  <c r="G34" i="3"/>
  <c r="BA34" i="3" s="1"/>
  <c r="BA35" i="3" s="1"/>
  <c r="E9" i="2" s="1"/>
  <c r="B9" i="2"/>
  <c r="A9" i="2"/>
  <c r="BE35" i="3"/>
  <c r="I9" i="2" s="1"/>
  <c r="BC35" i="3"/>
  <c r="G9" i="2" s="1"/>
  <c r="BB35" i="3"/>
  <c r="F9" i="2" s="1"/>
  <c r="C35" i="3"/>
  <c r="BE30" i="3"/>
  <c r="BD30" i="3"/>
  <c r="BC30" i="3"/>
  <c r="BB30" i="3"/>
  <c r="G30" i="3"/>
  <c r="BA30" i="3" s="1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E32" i="3"/>
  <c r="I8" i="2" s="1"/>
  <c r="BD32" i="3"/>
  <c r="H8" i="2" s="1"/>
  <c r="BC32" i="3"/>
  <c r="G8" i="2" s="1"/>
  <c r="G32" i="3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4" i="2" s="1"/>
  <c r="C14" i="1" s="1"/>
  <c r="BB10" i="3"/>
  <c r="G10" i="3"/>
  <c r="BA10" i="3" s="1"/>
  <c r="BA26" i="3" s="1"/>
  <c r="E7" i="2" s="1"/>
  <c r="E14" i="2" s="1"/>
  <c r="BE8" i="3"/>
  <c r="BD8" i="3"/>
  <c r="BD26" i="3" s="1"/>
  <c r="H7" i="2" s="1"/>
  <c r="BC8" i="3"/>
  <c r="BB8" i="3"/>
  <c r="BA8" i="3"/>
  <c r="G8" i="3"/>
  <c r="G26" i="3" s="1"/>
  <c r="B7" i="2"/>
  <c r="A7" i="2"/>
  <c r="BE26" i="3"/>
  <c r="I7" i="2" s="1"/>
  <c r="I14" i="2" s="1"/>
  <c r="C20" i="1" s="1"/>
  <c r="BB26" i="3"/>
  <c r="F7" i="2" s="1"/>
  <c r="C26" i="3"/>
  <c r="C4" i="3"/>
  <c r="F3" i="3"/>
  <c r="C3" i="3"/>
  <c r="C2" i="2"/>
  <c r="C1" i="2"/>
  <c r="F34" i="1"/>
  <c r="F33" i="1"/>
  <c r="F31" i="1"/>
  <c r="G8" i="1"/>
  <c r="C16" i="1" l="1"/>
  <c r="BD56" i="3"/>
  <c r="H13" i="2" s="1"/>
  <c r="H14" i="2" s="1"/>
  <c r="C15" i="1" s="1"/>
  <c r="BB40" i="3"/>
  <c r="BB44" i="3" s="1"/>
  <c r="F11" i="2" s="1"/>
  <c r="F14" i="2" s="1"/>
  <c r="G35" i="3"/>
  <c r="G38" i="3"/>
  <c r="C17" i="1" l="1"/>
  <c r="C18" i="1" s="1"/>
  <c r="C21" i="1" s="1"/>
  <c r="G21" i="2"/>
  <c r="I21" i="2" s="1"/>
  <c r="G16" i="1" s="1"/>
  <c r="G20" i="2"/>
  <c r="I20" i="2" s="1"/>
  <c r="G15" i="1" s="1"/>
  <c r="G19" i="2"/>
  <c r="I19" i="2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<sst xmlns="http://schemas.openxmlformats.org/spreadsheetml/2006/main" count="219" uniqueCount="147">
  <si>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</si>
  <si>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</si>
  <si>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</si>
  <si>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</si>
  <si>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</si>
  <si>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</si>
  <si>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</si>
  <si>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</si>
  <si>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</si>
  <si>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</si>
  <si>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</si>
  <si>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</si>
  <si>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</si>
  <si>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</si>
  <si>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</si>
  <si>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</si>
  <si>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</si>
  <si>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</si>
  <si>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</si>
  <si>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</si>
  <si>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</si>
  <si>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</si>
  <si>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</si>
  <si>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</si>
  <si>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</si>
  <si>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</si>
  <si>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</si>
  <si>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</si>
  <si>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</si>
  <si>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</si>
  <si>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</si>
  <si>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</si>
  <si>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</si>
  <si>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</si>
  <si>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</si>
  <si>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</si>
  <si>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</si>
  <si>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</si>
  <si>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</si>
  <si>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</si>
  <si>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</si>
  <si>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</si>
  <si>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</si>
  <si>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</si>
  <si>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</si>
  <si>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</si>
  <si>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</si>
  <si>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</si>
  <si>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</si>
  <si>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</si>
  <si>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</si>
  <si>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</si>
  <si>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</si>
  <si>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</si>
  <si>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</si>
  <si>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</si>
  <si>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</si>
  <si>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</si>
  <si>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</si>
  <si>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</si>
  <si>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</si>
  <si>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</si>
  <si>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</si>
  <si>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</si>
  <si>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</si>
  <si>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</si>
  <si>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</si>
  <si>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</si>
  <si>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</si>
  <si>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</si>
  <si>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501-10.6-Ochrana slaboproudu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</si>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</sst>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M12" sqref="M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146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145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501-10.6-Ochrana slaboproudu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57" s="11" customFormat="1" x14ac:dyDescent="0.2">
      <c r="A12" s="201" t="str">
        <f>Položky!B45</f>
        <v>M23</v>
      </c>
      <c r="B12" s="99" t="str">
        <f>Položky!C45</f>
        <v>Montáže potrubí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57" s="11" customFormat="1" ht="13.5" thickBot="1" x14ac:dyDescent="0.25">
      <c r="A13" s="201" t="str">
        <f>Položky!B51</f>
        <v>M46</v>
      </c>
      <c r="B13" s="99" t="str">
        <f>Položky!C51</f>
        <v>Zemní práce při montážích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142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501-10.6-Ochrana slaboproudu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98</v>
      </c>
      <c r="C25" s="175" t="s">
        <v>99</v>
      </c>
      <c r="D25" s="176" t="s">
        <v>73</v>
      </c>
      <c r="E25" s="177">
        <v>2.2000000000000002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100</v>
      </c>
      <c r="C27" s="167" t="s">
        <v>101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73</v>
      </c>
      <c r="E28" s="177">
        <v>0.6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104</v>
      </c>
      <c r="D29" s="182"/>
      <c r="E29" s="183">
        <v>0.6</v>
      </c>
      <c r="F29" s="184"/>
      <c r="G29" s="185"/>
      <c r="M29" s="186" t="s">
        <v>104</v>
      </c>
      <c r="O29" s="172"/>
    </row>
    <row r="30" spans="1:104" x14ac:dyDescent="0.2">
      <c r="A30" s="173">
        <v>12</v>
      </c>
      <c r="B30" s="174" t="s">
        <v>102</v>
      </c>
      <c r="C30" s="175" t="s">
        <v>105</v>
      </c>
      <c r="D30" s="176" t="s">
        <v>73</v>
      </c>
      <c r="E30" s="177">
        <v>1.6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106</v>
      </c>
      <c r="D31" s="182"/>
      <c r="E31" s="183">
        <v>1.6</v>
      </c>
      <c r="F31" s="184"/>
      <c r="G31" s="185"/>
      <c r="M31" s="186" t="s">
        <v>106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107</v>
      </c>
      <c r="C33" s="167" t="s">
        <v>108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109</v>
      </c>
      <c r="C34" s="175" t="s">
        <v>110</v>
      </c>
      <c r="D34" s="176" t="s">
        <v>111</v>
      </c>
      <c r="E34" s="177">
        <v>6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112</v>
      </c>
      <c r="C36" s="167" t="s">
        <v>113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114</v>
      </c>
      <c r="C37" s="175" t="s">
        <v>115</v>
      </c>
      <c r="D37" s="176" t="s">
        <v>116</v>
      </c>
      <c r="E37" s="177">
        <v>2.5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117</v>
      </c>
      <c r="C39" s="167" t="s">
        <v>118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119</v>
      </c>
      <c r="C40" s="175" t="s">
        <v>120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121</v>
      </c>
      <c r="D41" s="182"/>
      <c r="E41" s="183">
        <v>3.4</v>
      </c>
      <c r="F41" s="184"/>
      <c r="G41" s="185"/>
      <c r="M41" s="186" t="s">
        <v>121</v>
      </c>
      <c r="O41" s="172"/>
    </row>
    <row r="42" spans="1:104" x14ac:dyDescent="0.2">
      <c r="A42" s="173">
        <v>16</v>
      </c>
      <c r="B42" s="174" t="s">
        <v>122</v>
      </c>
      <c r="C42" s="175" t="s">
        <v>123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121</v>
      </c>
      <c r="D43" s="182"/>
      <c r="E43" s="183">
        <v>3.4</v>
      </c>
      <c r="F43" s="184"/>
      <c r="G43" s="185"/>
      <c r="M43" s="186" t="s">
        <v>121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124</v>
      </c>
      <c r="C45" s="167" t="s">
        <v>125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126</v>
      </c>
      <c r="C46" s="175" t="s">
        <v>127</v>
      </c>
      <c r="D46" s="176" t="s">
        <v>111</v>
      </c>
      <c r="E46" s="177">
        <v>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17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111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111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111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1</v>
      </c>
      <c r="AC49" s="139">
        <v>20</v>
      </c>
      <c r="AZ49" s="139">
        <v>3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3.14E-3</v>
      </c>
    </row>
    <row r="50" spans="1:104" x14ac:dyDescent="0.2">
      <c r="A50" s="187"/>
      <c r="B50" s="188" t="s">
        <v>68</v>
      </c>
      <c r="C50" s="189" t="str">
        <f>CONCATENATE(B45," ",C45)</f>
        <v>M23 Montáže potrubí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21</v>
      </c>
      <c r="B52" s="174" t="s">
        <v>136</v>
      </c>
      <c r="C52" s="175" t="s">
        <v>137</v>
      </c>
      <c r="D52" s="176" t="s">
        <v>73</v>
      </c>
      <c r="E52" s="177">
        <v>2.2000000000000002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138</v>
      </c>
      <c r="D53" s="182"/>
      <c r="E53" s="183">
        <v>2.2000000000000002</v>
      </c>
      <c r="F53" s="184"/>
      <c r="G53" s="185"/>
      <c r="M53" s="186" t="s">
        <v>138</v>
      </c>
      <c r="O53" s="172"/>
    </row>
    <row r="54" spans="1:104" ht="22.5" x14ac:dyDescent="0.2">
      <c r="A54" s="173">
        <v>22</v>
      </c>
      <c r="B54" s="174" t="s">
        <v>139</v>
      </c>
      <c r="C54" s="175" t="s">
        <v>140</v>
      </c>
      <c r="D54" s="176" t="s">
        <v>73</v>
      </c>
      <c r="E54" s="177">
        <v>22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22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141</v>
      </c>
      <c r="D55" s="182"/>
      <c r="E55" s="183">
        <v>22</v>
      </c>
      <c r="F55" s="184"/>
      <c r="G55" s="185"/>
      <c r="M55" s="186" t="s">
        <v>141</v>
      </c>
      <c r="O55" s="172"/>
    </row>
    <row r="56" spans="1:104" x14ac:dyDescent="0.2">
      <c r="A56" s="187"/>
      <c r="B56" s="188" t="s">
        <v>68</v>
      </c>
      <c r="C56" s="189" t="str">
        <f>CONCATENATE(B51," ",C51)</f>
        <v>M46 Zemní práce při montážích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40"/>
      <c r="B57" s="140"/>
      <c r="C57" s="140"/>
      <c r="D57" s="140"/>
      <c r="E57" s="140"/>
      <c r="F57" s="140"/>
      <c r="G57" s="140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4"/>
      <c r="B115" s="194"/>
    </row>
    <row r="116" spans="1:7" x14ac:dyDescent="0.2">
      <c r="A116" s="193"/>
      <c r="B116" s="193"/>
      <c r="C116" s="196"/>
      <c r="D116" s="196"/>
      <c r="E116" s="197"/>
      <c r="F116" s="196"/>
      <c r="G116" s="198"/>
    </row>
    <row r="117" spans="1:7" x14ac:dyDescent="0.2">
      <c r="A117" s="199"/>
      <c r="B117" s="199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</sheetData>
  <mergeCells count="18">
    <mergeCell ref="C53:D53"/>
    <mergeCell ref="C55:D55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2015-02-26T15:25:12Z</dcterms:created>
  <dcterms:modified xsi:type="dcterms:W3CDTF">2015-02-26T15:25:36Z</dcterms:modified>
</cp:coreProperties>
</file>